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20730" windowHeight="11760"/>
  </bookViews>
  <sheets>
    <sheet name="Bestilling til af klubtøj" sheetId="5" r:id="rId1"/>
    <sheet name="Ark2" sheetId="8" r:id="rId2"/>
  </sheets>
  <definedNames>
    <definedName name="ja_nej">#REF!</definedName>
  </definedNames>
  <calcPr calcId="145621"/>
  <fileRecoveryPr autoRecover="0"/>
</workbook>
</file>

<file path=xl/calcChain.xml><?xml version="1.0" encoding="utf-8"?>
<calcChain xmlns="http://schemas.openxmlformats.org/spreadsheetml/2006/main">
  <c r="W47" i="5" l="1"/>
  <c r="W46" i="5"/>
  <c r="W45" i="5"/>
  <c r="W43" i="5"/>
  <c r="W42" i="5"/>
  <c r="W41" i="5"/>
  <c r="W40" i="5"/>
  <c r="W39" i="5"/>
  <c r="W38" i="5"/>
  <c r="W36" i="5"/>
  <c r="W34" i="5"/>
  <c r="W33" i="5"/>
  <c r="W32" i="5"/>
  <c r="W30" i="5"/>
  <c r="W29" i="5"/>
  <c r="W28" i="5"/>
  <c r="W26" i="5"/>
  <c r="W25" i="5"/>
  <c r="W22" i="5"/>
  <c r="W23" i="5"/>
  <c r="V10" i="5" l="1"/>
</calcChain>
</file>

<file path=xl/sharedStrings.xml><?xml version="1.0" encoding="utf-8"?>
<sst xmlns="http://schemas.openxmlformats.org/spreadsheetml/2006/main" count="110" uniqueCount="57">
  <si>
    <t>XS</t>
  </si>
  <si>
    <t>S</t>
  </si>
  <si>
    <t>M</t>
  </si>
  <si>
    <t>L</t>
  </si>
  <si>
    <t>XL</t>
  </si>
  <si>
    <t>3XL</t>
  </si>
  <si>
    <t>Mærke</t>
  </si>
  <si>
    <t>Farve</t>
  </si>
  <si>
    <t>SÆT KRYDS</t>
  </si>
  <si>
    <t>Bestiller navn (SKAL UDFYLDES):</t>
  </si>
  <si>
    <t>Bemærkning:</t>
  </si>
  <si>
    <t>skriv her</t>
  </si>
  <si>
    <t>(Blank ved fravalg)</t>
  </si>
  <si>
    <t>Navnetryk (front, standard):</t>
  </si>
  <si>
    <t>(tillæg 30 k. pr. tryk)</t>
  </si>
  <si>
    <t>(Sendes som Excel-fil til: pingvinen@pingvinen.eu)</t>
  </si>
  <si>
    <t>Klubpris incl. Moms Kr.</t>
  </si>
  <si>
    <t>Bestilling af klubtøj 2017-19</t>
  </si>
  <si>
    <t>Model</t>
  </si>
  <si>
    <t>2XL</t>
  </si>
  <si>
    <t>Dame</t>
  </si>
  <si>
    <t>Herre</t>
  </si>
  <si>
    <t>AUTH CHARGE ZIP HODDIE</t>
  </si>
  <si>
    <t>Hummel</t>
  </si>
  <si>
    <t>Grå</t>
  </si>
  <si>
    <t>Unisex</t>
  </si>
  <si>
    <t>AUTH CHARGE ZIP HODDIE JR</t>
  </si>
  <si>
    <t>Børn</t>
  </si>
  <si>
    <t>Sort</t>
  </si>
  <si>
    <t>AUTH. CHARGE SS POLY JERSEY KIDS</t>
  </si>
  <si>
    <t>AUTH. CHARGE SS POLY JERSEY WO</t>
  </si>
  <si>
    <t>AUTH. CHARGE SS POLY JERSEY</t>
  </si>
  <si>
    <t>BASE COOLSKIN SINGLET - KIDS</t>
  </si>
  <si>
    <t>New Line</t>
  </si>
  <si>
    <t>BASE COOLSKIN SINGLET - WOMEN</t>
  </si>
  <si>
    <t>BASE COOLSKIN SINGLET - MEN</t>
  </si>
  <si>
    <t>AUTH. CHARGE FUNCTIONAL POLO</t>
  </si>
  <si>
    <t>2-IN-1 - Poly Authentic Charge JR</t>
  </si>
  <si>
    <t>2-IN-1 - Poly Authentic Charge DAME</t>
  </si>
  <si>
    <t>2-IN-1 - Poly Authentic Charge HERRE</t>
  </si>
  <si>
    <t>AUTH. CHARGE POLY SHORTS JR</t>
  </si>
  <si>
    <t>AUTH. CHARGE POLY SHORTS DAME</t>
  </si>
  <si>
    <t>AUTH. CHARGE POLY SHORTS HERRE</t>
  </si>
  <si>
    <t>BASELAYER JERSEY LONG SLEEVE</t>
  </si>
  <si>
    <t>TANKTOP</t>
  </si>
  <si>
    <t>Beklædning</t>
  </si>
  <si>
    <t>Pris</t>
  </si>
  <si>
    <t>T-SHIRT (KLUBTRØJE)</t>
  </si>
  <si>
    <t>POLO SHIRT</t>
  </si>
  <si>
    <t>SHORTS</t>
  </si>
  <si>
    <t>UNDERTØJ</t>
  </si>
  <si>
    <t>HÆTTETRØJE M. LYNLÅS</t>
  </si>
  <si>
    <t>Tillægstryk</t>
  </si>
  <si>
    <t>ANGIV ANTAL PR. STØRRELSE</t>
  </si>
  <si>
    <t>Bestiller email (SKAL UDFYLDES):</t>
  </si>
  <si>
    <t>Formular ver: 2017-12-05 v01</t>
  </si>
  <si>
    <t>Samlet beløb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</si>
</sst>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6]General"/>
    <numFmt numFmtId="165" formatCode="_-* #,##0\ [$kr.-406]_-;\-* #,##0\ [$kr.-406]_-;_-* &quot;-&quot;??\ [$kr.-406]_-;_-@_-"/>
  </numFmts>
  <fonts count="41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26"/>
      <name val="Arial"/>
      <family val="2"/>
    </font>
    <font>
      <b/>
      <sz val="14"/>
      <color indexed="8"/>
      <name val="Arial"/>
      <family val="2"/>
    </font>
    <font>
      <b/>
      <sz val="18"/>
      <color theme="3" tint="0.39997558519241921"/>
      <name val="Arial"/>
      <family val="2"/>
    </font>
    <font>
      <b/>
      <sz val="12"/>
      <color indexed="8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sz val="12"/>
      <color indexed="8"/>
      <name val="Arial"/>
      <family val="2"/>
    </font>
    <font>
      <u/>
      <sz val="10"/>
      <color theme="10"/>
      <name val="Arial"/>
      <family val="2"/>
    </font>
    <font>
      <b/>
      <sz val="12"/>
      <color theme="3" tint="0.39997558519241921"/>
      <name val="Arial"/>
      <family val="2"/>
    </font>
    <font>
      <b/>
      <sz val="14"/>
      <color rgb="FFFF0000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22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1"/>
        <bgColor indexed="13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1" borderId="2" applyNumberFormat="0" applyAlignment="0" applyProtection="0"/>
    <xf numFmtId="0" fontId="5" fillId="22" borderId="3" applyNumberFormat="0" applyAlignment="0" applyProtection="0"/>
    <xf numFmtId="164" fontId="4" fillId="23" borderId="2"/>
    <xf numFmtId="164" fontId="1" fillId="0" borderId="0"/>
    <xf numFmtId="164" fontId="6" fillId="23" borderId="4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2" applyNumberFormat="0" applyAlignment="0" applyProtection="0"/>
    <xf numFmtId="0" fontId="13" fillId="0" borderId="8" applyNumberFormat="0" applyFill="0" applyAlignment="0" applyProtection="0"/>
    <xf numFmtId="0" fontId="14" fillId="24" borderId="0" applyNumberFormat="0" applyBorder="0" applyAlignment="0" applyProtection="0"/>
    <xf numFmtId="0" fontId="15" fillId="0" borderId="0"/>
    <xf numFmtId="0" fontId="1" fillId="20" borderId="1" applyNumberFormat="0" applyFont="0" applyAlignment="0" applyProtection="0"/>
    <xf numFmtId="0" fontId="6" fillId="21" borderId="4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29" fillId="26" borderId="0" xfId="0" applyFont="1" applyFill="1" applyBorder="1" applyAlignment="1">
      <alignment horizontal="center" vertical="top"/>
    </xf>
    <xf numFmtId="4" fontId="30" fillId="30" borderId="0" xfId="29" applyNumberFormat="1" applyFont="1" applyFill="1" applyBorder="1" applyAlignment="1">
      <alignment horizontal="center" vertical="top"/>
    </xf>
    <xf numFmtId="4" fontId="22" fillId="26" borderId="0" xfId="0" applyNumberFormat="1" applyFont="1" applyFill="1" applyBorder="1" applyAlignment="1">
      <alignment horizontal="center" vertical="top"/>
    </xf>
    <xf numFmtId="4" fontId="28" fillId="26" borderId="0" xfId="29" applyNumberFormat="1" applyFont="1" applyFill="1" applyBorder="1" applyAlignment="1">
      <alignment horizontal="center" vertical="top"/>
    </xf>
    <xf numFmtId="4" fontId="30" fillId="26" borderId="0" xfId="29" applyNumberFormat="1" applyFont="1" applyFill="1" applyBorder="1" applyAlignment="1">
      <alignment horizontal="center" vertical="top"/>
    </xf>
    <xf numFmtId="4" fontId="30" fillId="0" borderId="0" xfId="29" applyNumberFormat="1" applyFont="1" applyFill="1" applyBorder="1" applyAlignment="1">
      <alignment horizontal="center" vertical="top"/>
    </xf>
    <xf numFmtId="0" fontId="0" fillId="0" borderId="0" xfId="0" applyFill="1"/>
    <xf numFmtId="164" fontId="25" fillId="0" borderId="0" xfId="29" applyFont="1" applyBorder="1" applyAlignment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/>
      <protection locked="0"/>
    </xf>
    <xf numFmtId="0" fontId="15" fillId="0" borderId="0" xfId="0" applyFont="1" applyFill="1" applyBorder="1" applyProtection="1">
      <protection locked="0"/>
    </xf>
    <xf numFmtId="164" fontId="20" fillId="0" borderId="0" xfId="29" applyFont="1" applyBorder="1" applyAlignment="1" applyProtection="1">
      <protection locked="0"/>
    </xf>
    <xf numFmtId="0" fontId="21" fillId="0" borderId="0" xfId="0" applyFont="1" applyBorder="1" applyAlignment="1" applyProtection="1">
      <alignment horizontal="center"/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23" fillId="0" borderId="10" xfId="0" applyFont="1" applyBorder="1" applyAlignment="1" applyProtection="1">
      <alignment horizontal="left" vertical="center"/>
      <protection locked="0"/>
    </xf>
    <xf numFmtId="164" fontId="20" fillId="0" borderId="10" xfId="29" applyFont="1" applyFill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0" fontId="21" fillId="0" borderId="0" xfId="0" applyFont="1" applyBorder="1" applyAlignment="1" applyProtection="1">
      <alignment horizontal="left" vertical="center"/>
      <protection locked="0"/>
    </xf>
    <xf numFmtId="164" fontId="20" fillId="0" borderId="0" xfId="29" applyFont="1" applyFill="1" applyBorder="1" applyAlignment="1" applyProtection="1">
      <alignment horizontal="left"/>
      <protection locked="0"/>
    </xf>
    <xf numFmtId="164" fontId="20" fillId="0" borderId="0" xfId="29" applyFont="1" applyFill="1" applyBorder="1" applyAlignment="1" applyProtection="1">
      <protection locked="0"/>
    </xf>
    <xf numFmtId="0" fontId="22" fillId="0" borderId="0" xfId="0" applyFont="1" applyBorder="1" applyAlignment="1" applyProtection="1">
      <alignment horizontal="left"/>
      <protection locked="0"/>
    </xf>
    <xf numFmtId="164" fontId="20" fillId="0" borderId="0" xfId="29" applyFont="1" applyBorder="1" applyAlignment="1" applyProtection="1">
      <alignment horizontal="center"/>
      <protection locked="0"/>
    </xf>
    <xf numFmtId="164" fontId="20" fillId="0" borderId="10" xfId="29" applyFont="1" applyBorder="1" applyAlignment="1" applyProtection="1">
      <protection locked="0"/>
    </xf>
    <xf numFmtId="0" fontId="15" fillId="0" borderId="10" xfId="0" applyFont="1" applyBorder="1" applyProtection="1">
      <protection locked="0"/>
    </xf>
    <xf numFmtId="164" fontId="20" fillId="0" borderId="10" xfId="29" applyFont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left"/>
      <protection locked="0"/>
    </xf>
    <xf numFmtId="40" fontId="20" fillId="0" borderId="0" xfId="29" applyNumberFormat="1" applyFont="1" applyBorder="1" applyAlignment="1" applyProtection="1">
      <alignment horizontal="center"/>
      <protection locked="0"/>
    </xf>
    <xf numFmtId="0" fontId="23" fillId="0" borderId="0" xfId="0" applyFont="1" applyBorder="1" applyAlignment="1" applyProtection="1">
      <alignment horizontal="left"/>
      <protection locked="0"/>
    </xf>
    <xf numFmtId="164" fontId="25" fillId="28" borderId="12" xfId="29" applyFont="1" applyFill="1" applyBorder="1" applyAlignment="1" applyProtection="1">
      <alignment horizontal="left"/>
      <protection locked="0"/>
    </xf>
    <xf numFmtId="164" fontId="20" fillId="28" borderId="13" xfId="29" applyFont="1" applyFill="1" applyBorder="1" applyAlignment="1" applyProtection="1">
      <alignment horizontal="center"/>
      <protection locked="0"/>
    </xf>
    <xf numFmtId="164" fontId="20" fillId="28" borderId="13" xfId="29" applyFont="1" applyFill="1" applyBorder="1" applyAlignment="1" applyProtection="1">
      <protection locked="0"/>
    </xf>
    <xf numFmtId="0" fontId="15" fillId="28" borderId="14" xfId="0" applyFont="1" applyFill="1" applyBorder="1" applyProtection="1">
      <protection locked="0"/>
    </xf>
    <xf numFmtId="0" fontId="15" fillId="25" borderId="20" xfId="0" applyFont="1" applyFill="1" applyBorder="1" applyProtection="1">
      <protection locked="0"/>
    </xf>
    <xf numFmtId="0" fontId="15" fillId="25" borderId="21" xfId="0" applyFont="1" applyFill="1" applyBorder="1" applyProtection="1">
      <protection locked="0"/>
    </xf>
    <xf numFmtId="164" fontId="27" fillId="27" borderId="11" xfId="29" applyFont="1" applyFill="1" applyBorder="1" applyAlignment="1" applyProtection="1">
      <alignment horizontal="center" vertical="top" wrapText="1"/>
      <protection locked="0"/>
    </xf>
    <xf numFmtId="0" fontId="24" fillId="0" borderId="0" xfId="0" applyFont="1" applyBorder="1" applyAlignment="1" applyProtection="1">
      <alignment horizontal="center"/>
      <protection locked="0"/>
    </xf>
    <xf numFmtId="0" fontId="34" fillId="0" borderId="0" xfId="0" applyFont="1" applyBorder="1" applyAlignment="1" applyProtection="1">
      <alignment vertical="top"/>
      <protection locked="0"/>
    </xf>
    <xf numFmtId="0" fontId="34" fillId="0" borderId="11" xfId="0" applyFont="1" applyBorder="1" applyAlignment="1" applyProtection="1">
      <alignment horizontal="center" vertical="top"/>
      <protection locked="0"/>
    </xf>
    <xf numFmtId="0" fontId="34" fillId="0" borderId="0" xfId="0" applyFont="1" applyFill="1" applyBorder="1" applyAlignment="1" applyProtection="1">
      <alignment horizontal="center" vertical="top"/>
      <protection locked="0"/>
    </xf>
    <xf numFmtId="0" fontId="34" fillId="0" borderId="0" xfId="0" applyFont="1" applyFill="1" applyBorder="1" applyAlignment="1" applyProtection="1">
      <alignment vertical="top"/>
      <protection locked="0"/>
    </xf>
    <xf numFmtId="0" fontId="34" fillId="0" borderId="0" xfId="0" applyFont="1" applyBorder="1" applyAlignment="1" applyProtection="1">
      <alignment vertical="top" wrapText="1"/>
      <protection locked="0"/>
    </xf>
    <xf numFmtId="164" fontId="35" fillId="0" borderId="0" xfId="29" applyFont="1" applyFill="1" applyBorder="1" applyAlignment="1" applyProtection="1">
      <alignment vertical="top"/>
      <protection locked="0"/>
    </xf>
    <xf numFmtId="0" fontId="34" fillId="0" borderId="26" xfId="0" applyFont="1" applyBorder="1" applyAlignment="1" applyProtection="1">
      <alignment horizontal="center" vertical="top"/>
      <protection locked="0"/>
    </xf>
    <xf numFmtId="0" fontId="34" fillId="0" borderId="27" xfId="0" applyFont="1" applyFill="1" applyBorder="1" applyAlignment="1" applyProtection="1">
      <alignment horizontal="center" vertical="top"/>
      <protection locked="0"/>
    </xf>
    <xf numFmtId="0" fontId="34" fillId="0" borderId="0" xfId="0" applyFont="1" applyBorder="1" applyAlignment="1" applyProtection="1">
      <alignment horizontal="center" vertical="top"/>
      <protection locked="0"/>
    </xf>
    <xf numFmtId="0" fontId="34" fillId="0" borderId="27" xfId="0" applyFont="1" applyBorder="1" applyAlignment="1" applyProtection="1">
      <alignment horizontal="center" vertical="top"/>
      <protection locked="0"/>
    </xf>
    <xf numFmtId="0" fontId="34" fillId="31" borderId="0" xfId="0" applyFont="1" applyFill="1" applyBorder="1" applyAlignment="1" applyProtection="1">
      <alignment horizontal="center" vertical="top"/>
      <protection locked="0"/>
    </xf>
    <xf numFmtId="0" fontId="21" fillId="31" borderId="0" xfId="0" applyFont="1" applyFill="1" applyBorder="1" applyAlignment="1" applyProtection="1">
      <alignment vertical="top"/>
      <protection locked="0"/>
    </xf>
    <xf numFmtId="0" fontId="21" fillId="31" borderId="0" xfId="0" applyFont="1" applyFill="1" applyBorder="1" applyAlignment="1" applyProtection="1">
      <alignment horizontal="center" vertical="top"/>
      <protection locked="0"/>
    </xf>
    <xf numFmtId="0" fontId="21" fillId="31" borderId="0" xfId="0" applyFont="1" applyFill="1" applyBorder="1" applyAlignment="1" applyProtection="1">
      <alignment vertical="top" wrapText="1"/>
      <protection locked="0"/>
    </xf>
    <xf numFmtId="0" fontId="19" fillId="31" borderId="0" xfId="0" applyFont="1" applyFill="1" applyBorder="1" applyAlignment="1" applyProtection="1">
      <alignment horizontal="center" vertical="top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164" fontId="26" fillId="0" borderId="0" xfId="29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164" fontId="33" fillId="0" borderId="0" xfId="29" applyFont="1" applyFill="1" applyBorder="1" applyAlignment="1" applyProtection="1">
      <alignment horizontal="left" vertical="top"/>
      <protection locked="0"/>
    </xf>
    <xf numFmtId="0" fontId="34" fillId="0" borderId="0" xfId="0" applyFont="1" applyBorder="1" applyAlignment="1" applyProtection="1">
      <alignment horizontal="center" vertical="top" wrapText="1"/>
      <protection locked="0"/>
    </xf>
    <xf numFmtId="0" fontId="21" fillId="31" borderId="0" xfId="0" applyFont="1" applyFill="1" applyBorder="1" applyAlignment="1" applyProtection="1">
      <alignment horizontal="center" vertical="top" wrapText="1"/>
      <protection locked="0"/>
    </xf>
    <xf numFmtId="164" fontId="35" fillId="0" borderId="0" xfId="29" applyFont="1" applyFill="1" applyBorder="1" applyAlignment="1" applyProtection="1">
      <alignment horizontal="center" vertical="top"/>
      <protection locked="0"/>
    </xf>
    <xf numFmtId="164" fontId="37" fillId="25" borderId="11" xfId="29" applyFont="1" applyFill="1" applyBorder="1" applyAlignment="1" applyProtection="1">
      <alignment horizontal="center" wrapText="1"/>
      <protection locked="0"/>
    </xf>
    <xf numFmtId="164" fontId="27" fillId="0" borderId="0" xfId="29" applyFont="1" applyFill="1" applyBorder="1" applyAlignment="1" applyProtection="1">
      <alignment horizontal="center" vertical="top" wrapText="1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34" fillId="0" borderId="20" xfId="0" applyFont="1" applyBorder="1" applyAlignment="1" applyProtection="1">
      <alignment horizontal="center" vertical="top"/>
      <protection locked="0"/>
    </xf>
    <xf numFmtId="0" fontId="15" fillId="31" borderId="11" xfId="0" applyFont="1" applyFill="1" applyBorder="1" applyProtection="1">
      <protection locked="0"/>
    </xf>
    <xf numFmtId="0" fontId="34" fillId="0" borderId="11" xfId="0" applyFont="1" applyFill="1" applyBorder="1" applyAlignment="1" applyProtection="1">
      <alignment horizontal="center" vertical="top"/>
      <protection locked="0"/>
    </xf>
    <xf numFmtId="164" fontId="36" fillId="0" borderId="11" xfId="29" applyFont="1" applyFill="1" applyBorder="1" applyAlignment="1" applyProtection="1">
      <alignment horizontal="center" vertical="top" wrapText="1"/>
      <protection locked="0"/>
    </xf>
    <xf numFmtId="0" fontId="32" fillId="0" borderId="0" xfId="46" applyFont="1" applyFill="1" applyAlignment="1" applyProtection="1">
      <alignment vertical="center" wrapText="1"/>
      <protection locked="0"/>
    </xf>
    <xf numFmtId="0" fontId="32" fillId="0" borderId="0" xfId="0" applyFont="1" applyFill="1" applyAlignment="1" applyProtection="1">
      <alignment vertical="center" wrapText="1"/>
      <protection locked="0"/>
    </xf>
    <xf numFmtId="164" fontId="20" fillId="0" borderId="0" xfId="29" applyFont="1" applyFill="1" applyBorder="1" applyAlignment="1" applyProtection="1">
      <alignment vertical="top"/>
      <protection locked="0"/>
    </xf>
    <xf numFmtId="164" fontId="26" fillId="0" borderId="0" xfId="29" applyFont="1" applyFill="1" applyBorder="1" applyAlignment="1" applyProtection="1">
      <alignment vertical="top"/>
      <protection locked="0"/>
    </xf>
    <xf numFmtId="0" fontId="15" fillId="25" borderId="22" xfId="0" applyFont="1" applyFill="1" applyBorder="1" applyProtection="1">
      <protection locked="0"/>
    </xf>
    <xf numFmtId="0" fontId="39" fillId="31" borderId="0" xfId="0" applyFont="1" applyFill="1" applyBorder="1" applyAlignment="1" applyProtection="1">
      <alignment horizontal="center" vertical="top"/>
      <protection locked="0"/>
    </xf>
    <xf numFmtId="165" fontId="39" fillId="0" borderId="0" xfId="0" applyNumberFormat="1" applyFont="1" applyBorder="1" applyAlignment="1" applyProtection="1">
      <alignment horizontal="center" vertical="top"/>
      <protection locked="0"/>
    </xf>
    <xf numFmtId="165" fontId="39" fillId="31" borderId="0" xfId="0" applyNumberFormat="1" applyFont="1" applyFill="1" applyBorder="1" applyAlignment="1" applyProtection="1">
      <alignment horizontal="center" vertical="top"/>
      <protection locked="0"/>
    </xf>
    <xf numFmtId="165" fontId="40" fillId="31" borderId="0" xfId="0" applyNumberFormat="1" applyFont="1" applyFill="1" applyBorder="1" applyAlignment="1" applyProtection="1">
      <alignment horizontal="center" vertical="top"/>
      <protection locked="0"/>
    </xf>
    <xf numFmtId="164" fontId="23" fillId="25" borderId="27" xfId="29" applyFont="1" applyFill="1" applyBorder="1" applyAlignment="1" applyProtection="1">
      <alignment wrapText="1"/>
      <protection locked="0"/>
    </xf>
    <xf numFmtId="164" fontId="23" fillId="25" borderId="27" xfId="29" applyFont="1" applyFill="1" applyBorder="1" applyAlignment="1" applyProtection="1">
      <alignment horizontal="center" wrapText="1"/>
      <protection locked="0"/>
    </xf>
    <xf numFmtId="164" fontId="38" fillId="25" borderId="10" xfId="29" applyFont="1" applyFill="1" applyBorder="1" applyAlignment="1" applyProtection="1">
      <alignment horizontal="center" wrapText="1"/>
      <protection locked="0"/>
    </xf>
    <xf numFmtId="0" fontId="22" fillId="0" borderId="11" xfId="0" applyFont="1" applyFill="1" applyBorder="1" applyAlignment="1" applyProtection="1">
      <alignment horizontal="center" vertical="top"/>
      <protection locked="0"/>
    </xf>
    <xf numFmtId="0" fontId="23" fillId="0" borderId="10" xfId="0" applyFont="1" applyFill="1" applyBorder="1" applyAlignment="1" applyProtection="1">
      <alignment horizontal="right"/>
      <protection locked="0"/>
    </xf>
    <xf numFmtId="0" fontId="34" fillId="0" borderId="25" xfId="0" applyFont="1" applyBorder="1" applyAlignment="1" applyProtection="1">
      <alignment horizontal="center" vertical="top"/>
      <protection locked="0"/>
    </xf>
    <xf numFmtId="165" fontId="22" fillId="0" borderId="0" xfId="0" applyNumberFormat="1" applyFont="1" applyBorder="1" applyProtection="1"/>
    <xf numFmtId="165" fontId="22" fillId="0" borderId="0" xfId="0" applyNumberFormat="1" applyFont="1" applyFill="1" applyBorder="1" applyProtection="1"/>
    <xf numFmtId="164" fontId="37" fillId="26" borderId="11" xfId="29" applyFont="1" applyFill="1" applyBorder="1" applyAlignment="1" applyProtection="1">
      <alignment horizontal="center" wrapText="1"/>
    </xf>
    <xf numFmtId="0" fontId="21" fillId="31" borderId="0" xfId="0" applyFont="1" applyFill="1" applyBorder="1" applyAlignment="1" applyProtection="1">
      <alignment horizontal="center" vertical="top"/>
    </xf>
    <xf numFmtId="0" fontId="34" fillId="26" borderId="0" xfId="0" applyFont="1" applyFill="1" applyBorder="1" applyAlignment="1" applyProtection="1">
      <alignment horizontal="center" vertical="top"/>
    </xf>
    <xf numFmtId="0" fontId="34" fillId="26" borderId="10" xfId="0" applyFont="1" applyFill="1" applyBorder="1" applyAlignment="1" applyProtection="1">
      <alignment horizontal="center" vertical="top"/>
    </xf>
    <xf numFmtId="0" fontId="34" fillId="31" borderId="0" xfId="0" applyFont="1" applyFill="1" applyBorder="1" applyAlignment="1" applyProtection="1">
      <alignment horizontal="center" vertical="top"/>
    </xf>
    <xf numFmtId="164" fontId="36" fillId="26" borderId="0" xfId="29" applyFont="1" applyFill="1" applyBorder="1" applyAlignment="1" applyProtection="1">
      <alignment horizontal="center" vertical="top" wrapText="1"/>
    </xf>
    <xf numFmtId="0" fontId="19" fillId="31" borderId="0" xfId="0" applyFont="1" applyFill="1" applyBorder="1" applyAlignment="1" applyProtection="1">
      <alignment horizontal="center" vertical="top"/>
    </xf>
    <xf numFmtId="0" fontId="34" fillId="26" borderId="11" xfId="0" applyFont="1" applyFill="1" applyBorder="1" applyAlignment="1" applyProtection="1">
      <alignment horizontal="center" vertical="top"/>
    </xf>
    <xf numFmtId="0" fontId="34" fillId="26" borderId="20" xfId="0" applyFont="1" applyFill="1" applyBorder="1" applyAlignment="1" applyProtection="1">
      <alignment horizontal="center" vertical="top"/>
    </xf>
    <xf numFmtId="0" fontId="15" fillId="26" borderId="11" xfId="0" applyFont="1" applyFill="1" applyBorder="1" applyProtection="1"/>
    <xf numFmtId="0" fontId="21" fillId="31" borderId="24" xfId="0" applyFont="1" applyFill="1" applyBorder="1" applyAlignment="1" applyProtection="1">
      <alignment horizontal="center" vertical="top"/>
    </xf>
    <xf numFmtId="0" fontId="15" fillId="31" borderId="11" xfId="0" applyFont="1" applyFill="1" applyBorder="1" applyProtection="1"/>
    <xf numFmtId="0" fontId="34" fillId="26" borderId="29" xfId="0" applyFont="1" applyFill="1" applyBorder="1" applyAlignment="1" applyProtection="1">
      <alignment horizontal="center" vertical="top"/>
    </xf>
    <xf numFmtId="0" fontId="34" fillId="31" borderId="10" xfId="0" applyFont="1" applyFill="1" applyBorder="1" applyAlignment="1" applyProtection="1">
      <alignment horizontal="center" vertical="top"/>
    </xf>
    <xf numFmtId="0" fontId="34" fillId="26" borderId="26" xfId="0" applyFont="1" applyFill="1" applyBorder="1" applyAlignment="1" applyProtection="1">
      <alignment horizontal="center" vertical="top"/>
    </xf>
    <xf numFmtId="0" fontId="34" fillId="26" borderId="30" xfId="0" applyFont="1" applyFill="1" applyBorder="1" applyAlignment="1" applyProtection="1">
      <alignment horizontal="center" vertical="top"/>
    </xf>
    <xf numFmtId="0" fontId="34" fillId="26" borderId="22" xfId="0" applyFont="1" applyFill="1" applyBorder="1" applyAlignment="1" applyProtection="1">
      <alignment horizontal="center" vertical="top"/>
    </xf>
    <xf numFmtId="0" fontId="34" fillId="26" borderId="21" xfId="0" applyFont="1" applyFill="1" applyBorder="1" applyAlignment="1" applyProtection="1">
      <alignment horizontal="center" vertical="top"/>
    </xf>
    <xf numFmtId="0" fontId="21" fillId="31" borderId="21" xfId="0" applyFont="1" applyFill="1" applyBorder="1" applyAlignment="1" applyProtection="1">
      <alignment horizontal="center" vertical="top"/>
    </xf>
    <xf numFmtId="164" fontId="36" fillId="26" borderId="11" xfId="29" applyFont="1" applyFill="1" applyBorder="1" applyAlignment="1" applyProtection="1">
      <alignment horizontal="center" vertical="top" wrapText="1"/>
    </xf>
    <xf numFmtId="164" fontId="36" fillId="26" borderId="20" xfId="29" applyFont="1" applyFill="1" applyBorder="1" applyAlignment="1" applyProtection="1">
      <alignment horizontal="center" vertical="top" wrapText="1"/>
    </xf>
    <xf numFmtId="0" fontId="34" fillId="26" borderId="25" xfId="0" applyFont="1" applyFill="1" applyBorder="1" applyAlignment="1" applyProtection="1">
      <alignment horizontal="center" vertical="top"/>
    </xf>
    <xf numFmtId="0" fontId="21" fillId="31" borderId="10" xfId="0" applyFont="1" applyFill="1" applyBorder="1" applyAlignment="1" applyProtection="1">
      <alignment horizontal="center" vertical="top"/>
    </xf>
    <xf numFmtId="0" fontId="34" fillId="26" borderId="27" xfId="0" applyFont="1" applyFill="1" applyBorder="1" applyAlignment="1" applyProtection="1">
      <alignment horizontal="center" vertical="top"/>
    </xf>
    <xf numFmtId="0" fontId="15" fillId="26" borderId="0" xfId="0" applyFont="1" applyFill="1" applyBorder="1" applyProtection="1"/>
    <xf numFmtId="0" fontId="34" fillId="0" borderId="20" xfId="0" applyFont="1" applyBorder="1" applyAlignment="1" applyProtection="1">
      <alignment horizontal="center" vertical="top"/>
      <protection locked="0"/>
    </xf>
    <xf numFmtId="0" fontId="34" fillId="0" borderId="22" xfId="0" applyFont="1" applyBorder="1" applyAlignment="1" applyProtection="1">
      <alignment horizontal="center" vertical="top"/>
      <protection locked="0"/>
    </xf>
    <xf numFmtId="164" fontId="36" fillId="0" borderId="20" xfId="29" applyFont="1" applyFill="1" applyBorder="1" applyAlignment="1" applyProtection="1">
      <alignment horizontal="center" vertical="top" wrapText="1"/>
      <protection locked="0"/>
    </xf>
    <xf numFmtId="164" fontId="36" fillId="0" borderId="22" xfId="29" applyFont="1" applyFill="1" applyBorder="1" applyAlignment="1" applyProtection="1">
      <alignment horizontal="center" vertical="top" wrapText="1"/>
      <protection locked="0"/>
    </xf>
    <xf numFmtId="164" fontId="26" fillId="28" borderId="0" xfId="29" applyFont="1" applyFill="1" applyBorder="1" applyAlignment="1" applyProtection="1">
      <alignment horizontal="left"/>
      <protection locked="0"/>
    </xf>
    <xf numFmtId="164" fontId="26" fillId="28" borderId="10" xfId="29" applyFont="1" applyFill="1" applyBorder="1" applyAlignment="1" applyProtection="1">
      <alignment horizontal="left"/>
      <protection locked="0"/>
    </xf>
    <xf numFmtId="164" fontId="26" fillId="28" borderId="0" xfId="29" applyFont="1" applyFill="1" applyBorder="1" applyAlignment="1" applyProtection="1">
      <protection locked="0"/>
    </xf>
    <xf numFmtId="164" fontId="26" fillId="28" borderId="10" xfId="29" applyFont="1" applyFill="1" applyBorder="1" applyAlignment="1" applyProtection="1">
      <protection locked="0"/>
    </xf>
    <xf numFmtId="0" fontId="23" fillId="25" borderId="20" xfId="0" applyFont="1" applyFill="1" applyBorder="1" applyAlignment="1" applyProtection="1">
      <alignment horizontal="center" vertical="center"/>
      <protection locked="0"/>
    </xf>
    <xf numFmtId="0" fontId="23" fillId="25" borderId="21" xfId="0" applyFont="1" applyFill="1" applyBorder="1" applyAlignment="1" applyProtection="1">
      <alignment horizontal="center" vertical="center"/>
      <protection locked="0"/>
    </xf>
    <xf numFmtId="0" fontId="23" fillId="25" borderId="22" xfId="0" applyFont="1" applyFill="1" applyBorder="1" applyAlignment="1" applyProtection="1">
      <alignment horizontal="center" vertical="center"/>
      <protection locked="0"/>
    </xf>
    <xf numFmtId="165" fontId="26" fillId="28" borderId="0" xfId="29" applyNumberFormat="1" applyFont="1" applyFill="1" applyBorder="1" applyAlignment="1" applyProtection="1">
      <alignment horizontal="center"/>
    </xf>
    <xf numFmtId="165" fontId="26" fillId="28" borderId="10" xfId="29" applyNumberFormat="1" applyFont="1" applyFill="1" applyBorder="1" applyAlignment="1" applyProtection="1">
      <alignment horizontal="center"/>
    </xf>
    <xf numFmtId="164" fontId="33" fillId="28" borderId="12" xfId="29" applyFont="1" applyFill="1" applyBorder="1" applyAlignment="1" applyProtection="1">
      <alignment horizontal="left" vertical="top"/>
      <protection locked="0"/>
    </xf>
    <xf numFmtId="164" fontId="33" fillId="28" borderId="13" xfId="29" applyFont="1" applyFill="1" applyBorder="1" applyAlignment="1" applyProtection="1">
      <alignment horizontal="left" vertical="top"/>
      <protection locked="0"/>
    </xf>
    <xf numFmtId="164" fontId="33" fillId="28" borderId="14" xfId="29" applyFont="1" applyFill="1" applyBorder="1" applyAlignment="1" applyProtection="1">
      <alignment horizontal="left" vertical="top"/>
      <protection locked="0"/>
    </xf>
    <xf numFmtId="164" fontId="33" fillId="28" borderId="15" xfId="29" applyFont="1" applyFill="1" applyBorder="1" applyAlignment="1" applyProtection="1">
      <alignment horizontal="left" vertical="top"/>
      <protection locked="0"/>
    </xf>
    <xf numFmtId="164" fontId="33" fillId="28" borderId="0" xfId="29" applyFont="1" applyFill="1" applyBorder="1" applyAlignment="1" applyProtection="1">
      <alignment horizontal="left" vertical="top"/>
      <protection locked="0"/>
    </xf>
    <xf numFmtId="164" fontId="33" fillId="28" borderId="16" xfId="29" applyFont="1" applyFill="1" applyBorder="1" applyAlignment="1" applyProtection="1">
      <alignment horizontal="left" vertical="top"/>
      <protection locked="0"/>
    </xf>
    <xf numFmtId="164" fontId="33" fillId="28" borderId="17" xfId="29" applyFont="1" applyFill="1" applyBorder="1" applyAlignment="1" applyProtection="1">
      <alignment horizontal="left" vertical="top"/>
      <protection locked="0"/>
    </xf>
    <xf numFmtId="164" fontId="33" fillId="28" borderId="18" xfId="29" applyFont="1" applyFill="1" applyBorder="1" applyAlignment="1" applyProtection="1">
      <alignment horizontal="left" vertical="top"/>
      <protection locked="0"/>
    </xf>
    <xf numFmtId="164" fontId="33" fillId="28" borderId="19" xfId="29" applyFont="1" applyFill="1" applyBorder="1" applyAlignment="1" applyProtection="1">
      <alignment horizontal="left" vertical="top"/>
      <protection locked="0"/>
    </xf>
    <xf numFmtId="0" fontId="34" fillId="0" borderId="20" xfId="0" applyFont="1" applyFill="1" applyBorder="1" applyAlignment="1" applyProtection="1">
      <alignment horizontal="center" vertical="top"/>
      <protection locked="0"/>
    </xf>
    <xf numFmtId="0" fontId="34" fillId="0" borderId="22" xfId="0" applyFont="1" applyFill="1" applyBorder="1" applyAlignment="1" applyProtection="1">
      <alignment horizontal="center" vertical="top"/>
      <protection locked="0"/>
    </xf>
    <xf numFmtId="0" fontId="34" fillId="26" borderId="20" xfId="0" applyFont="1" applyFill="1" applyBorder="1" applyAlignment="1" applyProtection="1">
      <alignment horizontal="center" vertical="top"/>
    </xf>
    <xf numFmtId="0" fontId="34" fillId="26" borderId="22" xfId="0" applyFont="1" applyFill="1" applyBorder="1" applyAlignment="1" applyProtection="1">
      <alignment horizontal="center" vertical="top"/>
    </xf>
    <xf numFmtId="0" fontId="34" fillId="0" borderId="24" xfId="0" applyFont="1" applyFill="1" applyBorder="1" applyAlignment="1" applyProtection="1">
      <alignment horizontal="center" vertical="top"/>
      <protection locked="0"/>
    </xf>
    <xf numFmtId="0" fontId="34" fillId="0" borderId="28" xfId="0" applyFont="1" applyFill="1" applyBorder="1" applyAlignment="1" applyProtection="1">
      <alignment horizontal="center" vertical="top"/>
      <protection locked="0"/>
    </xf>
    <xf numFmtId="164" fontId="27" fillId="29" borderId="23" xfId="29" applyFont="1" applyFill="1" applyBorder="1" applyAlignment="1">
      <alignment horizontal="center" vertical="top" wrapText="1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cel Built-in Calculation" xfId="28"/>
    <cellStyle name="Excel Built-in Normal" xfId="29"/>
    <cellStyle name="Excel Built-in Output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 builtinId="20" customBuiltin="1"/>
    <cellStyle name="Link" xfId="46" builtinId="8"/>
    <cellStyle name="Linked Cell" xfId="38"/>
    <cellStyle name="Neutral" xfId="39" builtinId="28" customBuiltin="1"/>
    <cellStyle name="Normal" xfId="0" builtinId="0"/>
    <cellStyle name="Normal 2" xfId="40"/>
    <cellStyle name="Note" xfId="41"/>
    <cellStyle name="Output" xfId="42" builtinId="21" customBuiltin="1"/>
    <cellStyle name="Title" xfId="43"/>
    <cellStyle name="Total" xfId="44" builtinId="25" customBuiltin="1"/>
    <cellStyle name="Warning Text" xfId="45"/>
  </cellStyles>
  <dxfs count="0"/>
  <tableStyles count="0" defaultTableStyle="TableStyleMedium9" defaultPivotStyle="PivotStyleLight16"/>
  <colors>
    <mruColors>
      <color rgb="FF66FF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426966</xdr:colOff>
      <xdr:row>0</xdr:row>
      <xdr:rowOff>81809</xdr:rowOff>
    </xdr:from>
    <xdr:to>
      <xdr:col>22</xdr:col>
      <xdr:colOff>748392</xdr:colOff>
      <xdr:row>8</xdr:row>
      <xdr:rowOff>122464</xdr:rowOff>
    </xdr:to>
    <xdr:pic>
      <xdr:nvPicPr>
        <xdr:cNvPr id="4" name="Billede 3" descr="Pingvin_logo_med_svømmeklubben_øverst_2014.eps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115502" y="81809"/>
          <a:ext cx="1437211" cy="1809584"/>
        </a:xfrm>
        <a:prstGeom prst="rect">
          <a:avLst/>
        </a:prstGeom>
      </xdr:spPr>
    </xdr:pic>
    <xdr:clientData/>
  </xdr:twoCellAnchor>
  <xdr:oneCellAnchor>
    <xdr:from>
      <xdr:col>1</xdr:col>
      <xdr:colOff>95248</xdr:colOff>
      <xdr:row>0</xdr:row>
      <xdr:rowOff>95250</xdr:rowOff>
    </xdr:from>
    <xdr:ext cx="2656869" cy="1034142"/>
    <xdr:pic>
      <xdr:nvPicPr>
        <xdr:cNvPr id="7" name="Billede 6" descr="intersportsportdress.jpg">
          <a:extLst>
            <a:ext uri="{FF2B5EF4-FFF2-40B4-BE49-F238E27FC236}">
              <a16:creationId xmlns:a16="http://schemas.microsoft.com/office/drawing/2014/main" xmlns="" id="{74CAC48C-130B-4434-B6D1-BD4736FAA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 b="22153"/>
        <a:stretch>
          <a:fillRect/>
        </a:stretch>
      </xdr:blipFill>
      <xdr:spPr>
        <a:xfrm>
          <a:off x="272141" y="95250"/>
          <a:ext cx="2656869" cy="103414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tabSelected="1" zoomScale="70" zoomScaleNormal="70" zoomScalePageLayoutView="60" workbookViewId="0">
      <selection activeCell="Y15" sqref="Y15"/>
    </sheetView>
  </sheetViews>
  <sheetFormatPr defaultColWidth="9.140625" defaultRowHeight="12.75" x14ac:dyDescent="0.2"/>
  <cols>
    <col min="1" max="1" width="2.5703125" style="9" customWidth="1"/>
    <col min="2" max="2" width="42.140625" style="9" customWidth="1"/>
    <col min="3" max="3" width="10.42578125" style="9" customWidth="1"/>
    <col min="4" max="5" width="9.140625" style="9"/>
    <col min="6" max="6" width="10.5703125" style="9" customWidth="1"/>
    <col min="7" max="7" width="7.28515625" style="9" customWidth="1"/>
    <col min="8" max="8" width="6.7109375" style="9" customWidth="1"/>
    <col min="9" max="9" width="7.28515625" style="9" customWidth="1"/>
    <col min="10" max="10" width="7" style="9" customWidth="1"/>
    <col min="11" max="11" width="6.7109375" style="9" customWidth="1"/>
    <col min="12" max="12" width="7" style="9" customWidth="1"/>
    <col min="13" max="13" width="7.42578125" style="9" customWidth="1"/>
    <col min="14" max="14" width="3.85546875" style="9" customWidth="1"/>
    <col min="15" max="15" width="6.85546875" style="9" customWidth="1"/>
    <col min="16" max="16" width="6.7109375" style="9" customWidth="1"/>
    <col min="17" max="17" width="5.7109375" style="9" customWidth="1"/>
    <col min="18" max="18" width="6.140625" style="9" customWidth="1"/>
    <col min="19" max="19" width="5.85546875" style="9" customWidth="1"/>
    <col min="20" max="20" width="6.28515625" style="9" customWidth="1"/>
    <col min="21" max="21" width="7.5703125" style="9" customWidth="1"/>
    <col min="22" max="22" width="9.140625" style="9"/>
    <col min="23" max="23" width="11.5703125" style="9" customWidth="1"/>
    <col min="24" max="16384" width="9.140625" style="9"/>
  </cols>
  <sheetData>
    <row r="1" spans="2:23" ht="33.75" x14ac:dyDescent="0.5">
      <c r="B1" s="8"/>
      <c r="H1" s="36" t="s">
        <v>17</v>
      </c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/>
    </row>
    <row r="2" spans="2:23" ht="15.75" x14ac:dyDescent="0.25">
      <c r="C2" s="12"/>
      <c r="H2" s="10"/>
      <c r="I2" s="10"/>
      <c r="J2" s="12"/>
      <c r="K2" s="13" t="s">
        <v>15</v>
      </c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2:23" ht="15.75" x14ac:dyDescent="0.25">
      <c r="C3" s="12"/>
      <c r="H3" s="10"/>
      <c r="I3" s="10"/>
      <c r="J3" s="22" t="s">
        <v>55</v>
      </c>
      <c r="K3" s="13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2:23" ht="15.75" x14ac:dyDescent="0.25">
      <c r="C4" s="12"/>
      <c r="H4" s="10"/>
      <c r="I4" s="10"/>
      <c r="J4" s="12"/>
      <c r="K4" s="13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2:23" ht="12.75" customHeight="1" x14ac:dyDescent="0.2">
      <c r="B5" s="68"/>
      <c r="C5" s="68"/>
      <c r="D5" s="69"/>
      <c r="E5" s="69"/>
      <c r="F5" s="69"/>
      <c r="G5" s="69"/>
      <c r="H5" s="69"/>
      <c r="I5" s="69"/>
      <c r="J5" s="69"/>
      <c r="K5" s="69"/>
      <c r="L5" s="69"/>
      <c r="M5" s="69"/>
      <c r="N5" s="10"/>
      <c r="O5" s="10"/>
      <c r="P5" s="10"/>
      <c r="Q5" s="10"/>
      <c r="R5" s="10"/>
      <c r="S5" s="10"/>
      <c r="T5" s="10"/>
      <c r="U5" s="10"/>
    </row>
    <row r="6" spans="2:23" x14ac:dyDescent="0.2">
      <c r="C6" s="12"/>
      <c r="D6" s="12"/>
      <c r="H6" s="10"/>
      <c r="I6" s="14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2:23" ht="12.75" customHeight="1" x14ac:dyDescent="0.2">
      <c r="B7" s="12"/>
      <c r="C7" s="12"/>
      <c r="D7" s="112" t="s">
        <v>11</v>
      </c>
      <c r="E7" s="112"/>
      <c r="F7" s="112"/>
      <c r="G7" s="112"/>
      <c r="H7" s="112"/>
      <c r="I7" s="112"/>
      <c r="J7" s="112"/>
      <c r="K7" s="112"/>
      <c r="L7" s="112"/>
      <c r="M7" s="112"/>
      <c r="N7" s="10"/>
      <c r="O7" s="54"/>
      <c r="P7" s="54"/>
      <c r="Q7" s="54"/>
      <c r="R7" s="54"/>
      <c r="S7" s="54"/>
      <c r="T7" s="66"/>
      <c r="U7" s="67"/>
      <c r="V7" s="67"/>
      <c r="W7" s="67"/>
    </row>
    <row r="8" spans="2:23" ht="18" customHeight="1" x14ac:dyDescent="0.25">
      <c r="B8" s="15" t="s">
        <v>54</v>
      </c>
      <c r="C8" s="16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0"/>
      <c r="O8" s="52"/>
      <c r="P8" s="54"/>
      <c r="Q8" s="54"/>
      <c r="R8" s="54"/>
      <c r="S8" s="54"/>
      <c r="T8" s="67"/>
      <c r="U8" s="67"/>
      <c r="V8" s="67"/>
      <c r="W8" s="67"/>
    </row>
    <row r="9" spans="2:23" ht="15.75" x14ac:dyDescent="0.2">
      <c r="B9" s="18"/>
      <c r="C9" s="19"/>
      <c r="D9" s="2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2:23" ht="15" customHeight="1" x14ac:dyDescent="0.2">
      <c r="B10" s="21"/>
      <c r="C10" s="19"/>
      <c r="D10" s="112" t="s">
        <v>11</v>
      </c>
      <c r="E10" s="112"/>
      <c r="F10" s="112"/>
      <c r="G10" s="112"/>
      <c r="H10" s="112"/>
      <c r="I10" s="112"/>
      <c r="J10" s="112"/>
      <c r="K10" s="112"/>
      <c r="L10" s="112"/>
      <c r="M10" s="112"/>
      <c r="N10" s="22"/>
      <c r="O10" s="22"/>
      <c r="P10" s="22"/>
      <c r="Q10" s="22"/>
      <c r="R10" s="22"/>
      <c r="S10" s="22"/>
      <c r="T10" s="22"/>
      <c r="U10" s="22"/>
      <c r="V10" s="119">
        <f>SUM(W21:W47)</f>
        <v>0</v>
      </c>
      <c r="W10" s="119"/>
    </row>
    <row r="11" spans="2:23" ht="18" customHeight="1" x14ac:dyDescent="0.25">
      <c r="B11" s="15" t="s">
        <v>9</v>
      </c>
      <c r="C11" s="2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22"/>
      <c r="P11" s="24"/>
      <c r="Q11" s="24"/>
      <c r="R11" s="25"/>
      <c r="S11" s="25"/>
      <c r="T11" s="25"/>
      <c r="U11" s="79" t="s">
        <v>56</v>
      </c>
      <c r="V11" s="120"/>
      <c r="W11" s="120"/>
    </row>
    <row r="12" spans="2:23" ht="16.5" thickBot="1" x14ac:dyDescent="0.3">
      <c r="B12" s="26"/>
      <c r="C12" s="12"/>
      <c r="D12" s="12"/>
      <c r="E12" s="12"/>
      <c r="F12" s="27"/>
      <c r="G12" s="27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0"/>
    </row>
    <row r="13" spans="2:23" ht="18.75" customHeight="1" thickBot="1" x14ac:dyDescent="0.3">
      <c r="B13" s="28" t="s">
        <v>13</v>
      </c>
      <c r="C13" s="12"/>
      <c r="D13" s="112" t="s">
        <v>11</v>
      </c>
      <c r="E13" s="112"/>
      <c r="F13" s="112"/>
      <c r="G13" s="112"/>
      <c r="H13" s="112"/>
      <c r="I13" s="112"/>
      <c r="J13" s="112"/>
      <c r="K13" s="112"/>
      <c r="L13" s="112"/>
      <c r="M13" s="112"/>
      <c r="N13" s="22"/>
      <c r="O13" s="29" t="s">
        <v>10</v>
      </c>
      <c r="P13" s="30"/>
      <c r="Q13" s="30"/>
      <c r="R13" s="30"/>
      <c r="S13" s="30"/>
      <c r="T13" s="30"/>
      <c r="U13" s="30"/>
      <c r="V13" s="31"/>
      <c r="W13" s="32"/>
    </row>
    <row r="14" spans="2:23" ht="15.75" customHeight="1" x14ac:dyDescent="0.25">
      <c r="B14" s="17" t="s">
        <v>12</v>
      </c>
      <c r="C14" s="2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0"/>
      <c r="O14" s="121" t="s">
        <v>11</v>
      </c>
      <c r="P14" s="122"/>
      <c r="Q14" s="122"/>
      <c r="R14" s="122"/>
      <c r="S14" s="122"/>
      <c r="T14" s="122"/>
      <c r="U14" s="122"/>
      <c r="V14" s="122"/>
      <c r="W14" s="123"/>
    </row>
    <row r="15" spans="2:23" ht="15.75" customHeight="1" x14ac:dyDescent="0.25">
      <c r="B15" s="26"/>
      <c r="C15" s="12"/>
      <c r="D15" s="12"/>
      <c r="E15" s="12"/>
      <c r="F15" s="27"/>
      <c r="G15" s="27"/>
      <c r="H15" s="22"/>
      <c r="I15" s="22"/>
      <c r="J15" s="22"/>
      <c r="K15" s="22"/>
      <c r="L15" s="22"/>
      <c r="M15" s="22"/>
      <c r="N15" s="10"/>
      <c r="O15" s="124"/>
      <c r="P15" s="125"/>
      <c r="Q15" s="125"/>
      <c r="R15" s="125"/>
      <c r="S15" s="125"/>
      <c r="T15" s="125"/>
      <c r="U15" s="125"/>
      <c r="V15" s="125"/>
      <c r="W15" s="126"/>
    </row>
    <row r="16" spans="2:23" ht="18" customHeight="1" x14ac:dyDescent="0.25">
      <c r="B16" s="28" t="s">
        <v>52</v>
      </c>
      <c r="C16" s="12"/>
      <c r="D16" s="114" t="s">
        <v>11</v>
      </c>
      <c r="E16" s="114"/>
      <c r="F16" s="114"/>
      <c r="G16" s="114"/>
      <c r="H16" s="114"/>
      <c r="I16" s="114"/>
      <c r="J16" s="114"/>
      <c r="K16" s="114"/>
      <c r="L16" s="114"/>
      <c r="M16" s="114"/>
      <c r="N16" s="10"/>
      <c r="O16" s="124"/>
      <c r="P16" s="125"/>
      <c r="Q16" s="125"/>
      <c r="R16" s="125"/>
      <c r="S16" s="125"/>
      <c r="T16" s="125"/>
      <c r="U16" s="125"/>
      <c r="V16" s="125"/>
      <c r="W16" s="126"/>
    </row>
    <row r="17" spans="1:23" ht="16.5" customHeight="1" thickBot="1" x14ac:dyDescent="0.3">
      <c r="B17" s="17" t="s">
        <v>14</v>
      </c>
      <c r="C17" s="23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0"/>
      <c r="O17" s="127"/>
      <c r="P17" s="128"/>
      <c r="Q17" s="128"/>
      <c r="R17" s="128"/>
      <c r="S17" s="128"/>
      <c r="T17" s="128"/>
      <c r="U17" s="128"/>
      <c r="V17" s="128"/>
      <c r="W17" s="129"/>
    </row>
    <row r="18" spans="1:23" s="11" customFormat="1" ht="15" customHeight="1" x14ac:dyDescent="0.35">
      <c r="B18" s="52"/>
      <c r="C18" s="20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4"/>
      <c r="O18" s="55"/>
      <c r="P18" s="55"/>
      <c r="Q18" s="55"/>
      <c r="R18" s="55"/>
      <c r="S18" s="55"/>
      <c r="T18" s="55"/>
      <c r="U18" s="55"/>
      <c r="V18" s="55"/>
      <c r="W18" s="55"/>
    </row>
    <row r="19" spans="1:23" ht="30.75" customHeight="1" x14ac:dyDescent="0.2">
      <c r="B19" s="33"/>
      <c r="C19" s="34"/>
      <c r="D19" s="34"/>
      <c r="E19" s="34"/>
      <c r="F19" s="70"/>
      <c r="G19" s="116" t="s">
        <v>53</v>
      </c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8"/>
      <c r="V19" s="35" t="s">
        <v>8</v>
      </c>
      <c r="W19" s="11"/>
    </row>
    <row r="20" spans="1:23" s="61" customFormat="1" ht="34.5" customHeight="1" x14ac:dyDescent="0.25">
      <c r="B20" s="75" t="s">
        <v>45</v>
      </c>
      <c r="C20" s="76" t="s">
        <v>6</v>
      </c>
      <c r="D20" s="76" t="s">
        <v>7</v>
      </c>
      <c r="E20" s="76" t="s">
        <v>18</v>
      </c>
      <c r="F20" s="77" t="s">
        <v>46</v>
      </c>
      <c r="G20" s="59">
        <v>104</v>
      </c>
      <c r="H20" s="59">
        <v>116</v>
      </c>
      <c r="I20" s="59">
        <v>128</v>
      </c>
      <c r="J20" s="59">
        <v>140</v>
      </c>
      <c r="K20" s="59">
        <v>152</v>
      </c>
      <c r="L20" s="59">
        <v>164</v>
      </c>
      <c r="M20" s="59">
        <v>176</v>
      </c>
      <c r="N20" s="83"/>
      <c r="O20" s="59" t="s">
        <v>0</v>
      </c>
      <c r="P20" s="59" t="s">
        <v>1</v>
      </c>
      <c r="Q20" s="59" t="s">
        <v>2</v>
      </c>
      <c r="R20" s="59" t="s">
        <v>3</v>
      </c>
      <c r="S20" s="59" t="s">
        <v>4</v>
      </c>
      <c r="T20" s="59" t="s">
        <v>19</v>
      </c>
      <c r="U20" s="59" t="s">
        <v>5</v>
      </c>
      <c r="V20" s="35" t="s">
        <v>52</v>
      </c>
      <c r="W20" s="60"/>
    </row>
    <row r="21" spans="1:23" ht="15.75" x14ac:dyDescent="0.2">
      <c r="A21" s="37"/>
      <c r="B21" s="48" t="s">
        <v>51</v>
      </c>
      <c r="C21" s="49"/>
      <c r="D21" s="49"/>
      <c r="E21" s="49"/>
      <c r="F21" s="71"/>
      <c r="G21" s="49"/>
      <c r="H21" s="49"/>
      <c r="I21" s="49"/>
      <c r="J21" s="49"/>
      <c r="K21" s="49"/>
      <c r="L21" s="49"/>
      <c r="M21" s="49"/>
      <c r="N21" s="84"/>
      <c r="O21" s="49"/>
      <c r="P21" s="49"/>
      <c r="Q21" s="49"/>
      <c r="R21" s="49"/>
      <c r="S21" s="49"/>
      <c r="T21" s="49"/>
      <c r="U21" s="49"/>
      <c r="V21" s="63"/>
      <c r="W21" s="11"/>
    </row>
    <row r="22" spans="1:23" ht="15.75" x14ac:dyDescent="0.2">
      <c r="A22" s="37"/>
      <c r="B22" s="37" t="s">
        <v>26</v>
      </c>
      <c r="C22" s="45" t="s">
        <v>23</v>
      </c>
      <c r="D22" s="45" t="s">
        <v>24</v>
      </c>
      <c r="E22" s="45" t="s">
        <v>27</v>
      </c>
      <c r="F22" s="72">
        <v>350</v>
      </c>
      <c r="G22" s="85"/>
      <c r="H22" s="45"/>
      <c r="I22" s="45"/>
      <c r="J22" s="45"/>
      <c r="K22" s="45"/>
      <c r="L22" s="45"/>
      <c r="M22" s="45"/>
      <c r="N22" s="85"/>
      <c r="O22" s="85"/>
      <c r="P22" s="90"/>
      <c r="Q22" s="90"/>
      <c r="R22" s="90"/>
      <c r="S22" s="90"/>
      <c r="T22" s="90"/>
      <c r="U22" s="91"/>
      <c r="V22" s="92"/>
      <c r="W22" s="81">
        <f>IF(V22="X",SUM(G22:U22)*F22+SUM(G22:U22)*30,SUM(G22:U22)*F22)</f>
        <v>0</v>
      </c>
    </row>
    <row r="23" spans="1:23" ht="15.75" x14ac:dyDescent="0.2">
      <c r="A23" s="37"/>
      <c r="B23" s="37" t="s">
        <v>22</v>
      </c>
      <c r="C23" s="45" t="s">
        <v>23</v>
      </c>
      <c r="D23" s="45" t="s">
        <v>24</v>
      </c>
      <c r="E23" s="45" t="s">
        <v>25</v>
      </c>
      <c r="F23" s="72">
        <v>375</v>
      </c>
      <c r="G23" s="86"/>
      <c r="H23" s="90"/>
      <c r="I23" s="90"/>
      <c r="J23" s="90"/>
      <c r="K23" s="90"/>
      <c r="L23" s="90"/>
      <c r="M23" s="90"/>
      <c r="N23" s="86"/>
      <c r="O23" s="86"/>
      <c r="P23" s="45"/>
      <c r="Q23" s="45"/>
      <c r="R23" s="45"/>
      <c r="S23" s="45"/>
      <c r="T23" s="80"/>
      <c r="U23" s="45"/>
      <c r="V23" s="92"/>
      <c r="W23" s="81">
        <f>IF(V23="X",SUM(G23:U23)*F23+SUM(G23:U23)*30,SUM(G23:U23)*F23)</f>
        <v>0</v>
      </c>
    </row>
    <row r="24" spans="1:23" ht="15.75" x14ac:dyDescent="0.2">
      <c r="A24" s="37"/>
      <c r="B24" s="48"/>
      <c r="C24" s="49"/>
      <c r="D24" s="49"/>
      <c r="E24" s="49"/>
      <c r="F24" s="73"/>
      <c r="G24" s="84"/>
      <c r="H24" s="84"/>
      <c r="I24" s="84"/>
      <c r="J24" s="84"/>
      <c r="K24" s="84"/>
      <c r="L24" s="84"/>
      <c r="M24" s="84"/>
      <c r="N24" s="84"/>
      <c r="O24" s="84"/>
      <c r="P24" s="93"/>
      <c r="Q24" s="93"/>
      <c r="R24" s="93"/>
      <c r="S24" s="93"/>
      <c r="T24" s="93"/>
      <c r="U24" s="93"/>
      <c r="V24" s="94"/>
      <c r="W24" s="82"/>
    </row>
    <row r="25" spans="1:23" ht="15.75" x14ac:dyDescent="0.2">
      <c r="A25" s="37"/>
      <c r="B25" s="37"/>
      <c r="C25" s="45"/>
      <c r="D25" s="45"/>
      <c r="E25" s="45"/>
      <c r="F25" s="72"/>
      <c r="G25" s="85"/>
      <c r="H25" s="85"/>
      <c r="I25" s="85"/>
      <c r="J25" s="85"/>
      <c r="K25" s="85"/>
      <c r="L25" s="85"/>
      <c r="M25" s="85"/>
      <c r="N25" s="85"/>
      <c r="O25" s="85"/>
      <c r="P25" s="38"/>
      <c r="Q25" s="38"/>
      <c r="R25" s="38"/>
      <c r="S25" s="38"/>
      <c r="T25" s="38"/>
      <c r="U25" s="91"/>
      <c r="V25" s="92"/>
      <c r="W25" s="81">
        <f t="shared" ref="W25:W26" si="0">IF(V25="X",SUM(G25:U25)*F25+SUM(G25:U25)*30,SUM(G25:U25)*F25)</f>
        <v>0</v>
      </c>
    </row>
    <row r="26" spans="1:23" ht="15.75" x14ac:dyDescent="0.2">
      <c r="A26" s="37"/>
      <c r="B26" s="37"/>
      <c r="C26" s="45"/>
      <c r="D26" s="45"/>
      <c r="E26" s="45"/>
      <c r="F26" s="72"/>
      <c r="G26" s="86"/>
      <c r="H26" s="38"/>
      <c r="I26" s="38"/>
      <c r="J26" s="38"/>
      <c r="K26" s="38"/>
      <c r="L26" s="38"/>
      <c r="M26" s="38"/>
      <c r="N26" s="86"/>
      <c r="O26" s="86"/>
      <c r="P26" s="86"/>
      <c r="Q26" s="86"/>
      <c r="R26" s="86"/>
      <c r="S26" s="86"/>
      <c r="T26" s="95"/>
      <c r="U26" s="86"/>
      <c r="V26" s="92"/>
      <c r="W26" s="81">
        <f t="shared" si="0"/>
        <v>0</v>
      </c>
    </row>
    <row r="27" spans="1:23" ht="15.75" x14ac:dyDescent="0.2">
      <c r="A27" s="37"/>
      <c r="B27" s="48" t="s">
        <v>47</v>
      </c>
      <c r="C27" s="47"/>
      <c r="D27" s="47"/>
      <c r="E27" s="47"/>
      <c r="F27" s="73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96"/>
      <c r="U27" s="96"/>
      <c r="V27" s="94"/>
      <c r="W27" s="82"/>
    </row>
    <row r="28" spans="1:23" ht="15.75" x14ac:dyDescent="0.2">
      <c r="A28" s="40"/>
      <c r="B28" s="40" t="s">
        <v>29</v>
      </c>
      <c r="C28" s="39" t="s">
        <v>23</v>
      </c>
      <c r="D28" s="45" t="s">
        <v>24</v>
      </c>
      <c r="E28" s="45" t="s">
        <v>27</v>
      </c>
      <c r="F28" s="72">
        <v>225</v>
      </c>
      <c r="G28" s="85"/>
      <c r="H28" s="108"/>
      <c r="I28" s="109"/>
      <c r="J28" s="108"/>
      <c r="K28" s="109"/>
      <c r="L28" s="108"/>
      <c r="M28" s="109"/>
      <c r="N28" s="85"/>
      <c r="O28" s="85"/>
      <c r="P28" s="97"/>
      <c r="Q28" s="97"/>
      <c r="R28" s="97"/>
      <c r="S28" s="97"/>
      <c r="T28" s="97"/>
      <c r="U28" s="98"/>
      <c r="V28" s="64"/>
      <c r="W28" s="81">
        <f t="shared" ref="W28:W30" si="1">IF(V28="X",SUM(G28:U28)*F28+SUM(G28:U28)*30,SUM(G28:U28)*F28)</f>
        <v>0</v>
      </c>
    </row>
    <row r="29" spans="1:23" ht="15.75" customHeight="1" x14ac:dyDescent="0.2">
      <c r="A29" s="41"/>
      <c r="B29" s="41" t="s">
        <v>30</v>
      </c>
      <c r="C29" s="56" t="s">
        <v>23</v>
      </c>
      <c r="D29" s="45" t="s">
        <v>24</v>
      </c>
      <c r="E29" s="45" t="s">
        <v>20</v>
      </c>
      <c r="F29" s="72">
        <v>225</v>
      </c>
      <c r="G29" s="85"/>
      <c r="H29" s="91"/>
      <c r="I29" s="99"/>
      <c r="J29" s="100"/>
      <c r="K29" s="99"/>
      <c r="L29" s="91"/>
      <c r="M29" s="99"/>
      <c r="N29" s="85"/>
      <c r="O29" s="38"/>
      <c r="P29" s="38"/>
      <c r="Q29" s="38"/>
      <c r="R29" s="38"/>
      <c r="S29" s="38"/>
      <c r="T29" s="38"/>
      <c r="U29" s="62"/>
      <c r="V29" s="78"/>
      <c r="W29" s="81">
        <f t="shared" si="1"/>
        <v>0</v>
      </c>
    </row>
    <row r="30" spans="1:23" ht="15.75" x14ac:dyDescent="0.2">
      <c r="A30" s="41"/>
      <c r="B30" s="41" t="s">
        <v>31</v>
      </c>
      <c r="C30" s="56" t="s">
        <v>23</v>
      </c>
      <c r="D30" s="45" t="s">
        <v>24</v>
      </c>
      <c r="E30" s="45" t="s">
        <v>21</v>
      </c>
      <c r="F30" s="72">
        <v>225</v>
      </c>
      <c r="G30" s="86"/>
      <c r="H30" s="86"/>
      <c r="I30" s="86"/>
      <c r="J30" s="86"/>
      <c r="K30" s="86"/>
      <c r="L30" s="86"/>
      <c r="M30" s="86"/>
      <c r="N30" s="86"/>
      <c r="O30" s="90"/>
      <c r="P30" s="38"/>
      <c r="Q30" s="38"/>
      <c r="R30" s="38"/>
      <c r="S30" s="38"/>
      <c r="T30" s="38"/>
      <c r="U30" s="62"/>
      <c r="V30" s="64"/>
      <c r="W30" s="81">
        <f t="shared" si="1"/>
        <v>0</v>
      </c>
    </row>
    <row r="31" spans="1:23" ht="15.75" x14ac:dyDescent="0.2">
      <c r="A31" s="41"/>
      <c r="B31" s="50" t="s">
        <v>44</v>
      </c>
      <c r="C31" s="57"/>
      <c r="D31" s="49"/>
      <c r="E31" s="49"/>
      <c r="F31" s="73"/>
      <c r="G31" s="84"/>
      <c r="H31" s="84"/>
      <c r="I31" s="84"/>
      <c r="J31" s="84"/>
      <c r="K31" s="84"/>
      <c r="L31" s="84"/>
      <c r="M31" s="84"/>
      <c r="N31" s="84"/>
      <c r="O31" s="84"/>
      <c r="P31" s="101"/>
      <c r="Q31" s="101"/>
      <c r="R31" s="101"/>
      <c r="S31" s="101"/>
      <c r="T31" s="101"/>
      <c r="U31" s="101"/>
      <c r="V31" s="94"/>
      <c r="W31" s="82"/>
    </row>
    <row r="32" spans="1:23" ht="15.75" x14ac:dyDescent="0.2">
      <c r="A32" s="37"/>
      <c r="B32" s="37" t="s">
        <v>32</v>
      </c>
      <c r="C32" s="58" t="s">
        <v>33</v>
      </c>
      <c r="D32" s="45" t="s">
        <v>28</v>
      </c>
      <c r="E32" s="45" t="s">
        <v>27</v>
      </c>
      <c r="F32" s="72">
        <v>210</v>
      </c>
      <c r="G32" s="88"/>
      <c r="H32" s="88"/>
      <c r="I32" s="110"/>
      <c r="J32" s="111"/>
      <c r="K32" s="110"/>
      <c r="L32" s="111"/>
      <c r="M32" s="88"/>
      <c r="N32" s="88"/>
      <c r="O32" s="88"/>
      <c r="P32" s="102"/>
      <c r="Q32" s="102"/>
      <c r="R32" s="102"/>
      <c r="S32" s="102"/>
      <c r="T32" s="102"/>
      <c r="U32" s="103"/>
      <c r="V32" s="65"/>
      <c r="W32" s="81">
        <f t="shared" ref="W32:W34" si="2">IF(V32="X",SUM(G32:U32)*F32+SUM(G32:U32)*30,SUM(G32:U32)*F32)</f>
        <v>0</v>
      </c>
    </row>
    <row r="33" spans="1:23" ht="15.75" x14ac:dyDescent="0.2">
      <c r="A33" s="37"/>
      <c r="B33" s="37" t="s">
        <v>34</v>
      </c>
      <c r="C33" s="58" t="s">
        <v>33</v>
      </c>
      <c r="D33" s="45" t="s">
        <v>28</v>
      </c>
      <c r="E33" s="45" t="s">
        <v>20</v>
      </c>
      <c r="F33" s="72">
        <v>225</v>
      </c>
      <c r="G33" s="85"/>
      <c r="H33" s="85"/>
      <c r="I33" s="85"/>
      <c r="J33" s="85"/>
      <c r="K33" s="85"/>
      <c r="L33" s="85"/>
      <c r="M33" s="85"/>
      <c r="N33" s="85"/>
      <c r="O33" s="38"/>
      <c r="P33" s="43"/>
      <c r="Q33" s="43"/>
      <c r="R33" s="43"/>
      <c r="S33" s="43"/>
      <c r="T33" s="104"/>
      <c r="U33" s="85"/>
      <c r="V33" s="64"/>
      <c r="W33" s="81">
        <f t="shared" si="2"/>
        <v>0</v>
      </c>
    </row>
    <row r="34" spans="1:23" ht="15.75" x14ac:dyDescent="0.2">
      <c r="A34" s="42"/>
      <c r="B34" s="42" t="s">
        <v>35</v>
      </c>
      <c r="C34" s="58" t="s">
        <v>33</v>
      </c>
      <c r="D34" s="45" t="s">
        <v>28</v>
      </c>
      <c r="E34" s="45" t="s">
        <v>21</v>
      </c>
      <c r="F34" s="72">
        <v>225</v>
      </c>
      <c r="G34" s="86"/>
      <c r="H34" s="86"/>
      <c r="I34" s="91"/>
      <c r="J34" s="99"/>
      <c r="K34" s="91"/>
      <c r="L34" s="99"/>
      <c r="M34" s="86"/>
      <c r="N34" s="86"/>
      <c r="O34" s="95"/>
      <c r="P34" s="38"/>
      <c r="Q34" s="38"/>
      <c r="R34" s="38"/>
      <c r="S34" s="38"/>
      <c r="T34" s="38"/>
      <c r="U34" s="91"/>
      <c r="V34" s="64"/>
      <c r="W34" s="81">
        <f t="shared" si="2"/>
        <v>0</v>
      </c>
    </row>
    <row r="35" spans="1:23" ht="15.75" x14ac:dyDescent="0.2">
      <c r="A35" s="37"/>
      <c r="B35" s="48" t="s">
        <v>48</v>
      </c>
      <c r="C35" s="51"/>
      <c r="D35" s="51"/>
      <c r="E35" s="51"/>
      <c r="F35" s="74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94"/>
      <c r="W35" s="82"/>
    </row>
    <row r="36" spans="1:23" ht="15.75" x14ac:dyDescent="0.2">
      <c r="A36" s="37"/>
      <c r="B36" s="37" t="s">
        <v>36</v>
      </c>
      <c r="C36" s="45" t="s">
        <v>23</v>
      </c>
      <c r="D36" s="45" t="s">
        <v>24</v>
      </c>
      <c r="E36" s="45" t="s">
        <v>25</v>
      </c>
      <c r="F36" s="72">
        <v>275</v>
      </c>
      <c r="G36" s="86"/>
      <c r="H36" s="86"/>
      <c r="I36" s="86"/>
      <c r="J36" s="86"/>
      <c r="K36" s="86"/>
      <c r="L36" s="86"/>
      <c r="M36" s="86"/>
      <c r="N36" s="86"/>
      <c r="O36" s="95"/>
      <c r="P36" s="43"/>
      <c r="Q36" s="43"/>
      <c r="R36" s="43"/>
      <c r="S36" s="43"/>
      <c r="T36" s="43"/>
      <c r="U36" s="62"/>
      <c r="V36" s="64"/>
      <c r="W36" s="81">
        <f>IF(V36="X",SUM(G36:U36)*F36+SUM(G36:U36)*30,SUM(G36:U36)*F36)</f>
        <v>0</v>
      </c>
    </row>
    <row r="37" spans="1:23" ht="15.75" x14ac:dyDescent="0.2">
      <c r="A37" s="37"/>
      <c r="B37" s="48" t="s">
        <v>49</v>
      </c>
      <c r="C37" s="49"/>
      <c r="D37" s="49"/>
      <c r="E37" s="49"/>
      <c r="F37" s="73"/>
      <c r="G37" s="84"/>
      <c r="H37" s="84"/>
      <c r="I37" s="84"/>
      <c r="J37" s="84"/>
      <c r="K37" s="84"/>
      <c r="L37" s="84"/>
      <c r="M37" s="84"/>
      <c r="N37" s="84"/>
      <c r="O37" s="105"/>
      <c r="P37" s="101"/>
      <c r="Q37" s="101"/>
      <c r="R37" s="101"/>
      <c r="S37" s="101"/>
      <c r="T37" s="101"/>
      <c r="U37" s="105"/>
      <c r="V37" s="94"/>
      <c r="W37" s="82"/>
    </row>
    <row r="38" spans="1:23" ht="15.75" x14ac:dyDescent="0.2">
      <c r="A38" s="42"/>
      <c r="B38" s="42" t="s">
        <v>37</v>
      </c>
      <c r="C38" s="58" t="s">
        <v>23</v>
      </c>
      <c r="D38" s="45" t="s">
        <v>28</v>
      </c>
      <c r="E38" s="45" t="s">
        <v>27</v>
      </c>
      <c r="F38" s="72">
        <v>295</v>
      </c>
      <c r="G38" s="85"/>
      <c r="H38" s="108"/>
      <c r="I38" s="109"/>
      <c r="J38" s="108"/>
      <c r="K38" s="109"/>
      <c r="L38" s="108"/>
      <c r="M38" s="109"/>
      <c r="N38" s="85"/>
      <c r="O38" s="106"/>
      <c r="P38" s="106"/>
      <c r="Q38" s="106"/>
      <c r="R38" s="106"/>
      <c r="S38" s="106"/>
      <c r="T38" s="104"/>
      <c r="U38" s="85"/>
      <c r="V38" s="92"/>
      <c r="W38" s="81">
        <f t="shared" ref="W38:W43" si="3">IF(V38="X",SUM(G38:U38)*F38+SUM(G38:U38)*30,SUM(G38:U38)*F38)</f>
        <v>0</v>
      </c>
    </row>
    <row r="39" spans="1:23" ht="15.75" x14ac:dyDescent="0.2">
      <c r="A39" s="42"/>
      <c r="B39" s="42" t="s">
        <v>38</v>
      </c>
      <c r="C39" s="58" t="s">
        <v>23</v>
      </c>
      <c r="D39" s="45" t="s">
        <v>28</v>
      </c>
      <c r="E39" s="45" t="s">
        <v>20</v>
      </c>
      <c r="F39" s="72">
        <v>295</v>
      </c>
      <c r="G39" s="85"/>
      <c r="H39" s="85"/>
      <c r="I39" s="85"/>
      <c r="J39" s="85"/>
      <c r="K39" s="85"/>
      <c r="L39" s="85"/>
      <c r="M39" s="85"/>
      <c r="N39" s="85"/>
      <c r="O39" s="39"/>
      <c r="P39" s="44"/>
      <c r="Q39" s="44"/>
      <c r="R39" s="44"/>
      <c r="S39" s="44"/>
      <c r="T39" s="90"/>
      <c r="U39" s="91"/>
      <c r="V39" s="92"/>
      <c r="W39" s="81">
        <f t="shared" si="3"/>
        <v>0</v>
      </c>
    </row>
    <row r="40" spans="1:23" s="11" customFormat="1" ht="15.75" x14ac:dyDescent="0.2">
      <c r="A40" s="42"/>
      <c r="B40" s="42" t="s">
        <v>39</v>
      </c>
      <c r="C40" s="58" t="s">
        <v>23</v>
      </c>
      <c r="D40" s="45" t="s">
        <v>28</v>
      </c>
      <c r="E40" s="45" t="s">
        <v>21</v>
      </c>
      <c r="F40" s="72">
        <v>295</v>
      </c>
      <c r="G40" s="85"/>
      <c r="H40" s="91"/>
      <c r="I40" s="99"/>
      <c r="J40" s="91"/>
      <c r="K40" s="99"/>
      <c r="L40" s="91"/>
      <c r="M40" s="99"/>
      <c r="N40" s="85"/>
      <c r="O40" s="85"/>
      <c r="P40" s="38"/>
      <c r="Q40" s="38"/>
      <c r="R40" s="38"/>
      <c r="S40" s="38"/>
      <c r="T40" s="38"/>
      <c r="U40" s="91"/>
      <c r="V40" s="92"/>
      <c r="W40" s="81">
        <f t="shared" si="3"/>
        <v>0</v>
      </c>
    </row>
    <row r="41" spans="1:23" ht="15.75" x14ac:dyDescent="0.2">
      <c r="A41" s="42"/>
      <c r="B41" s="42" t="s">
        <v>40</v>
      </c>
      <c r="C41" s="58" t="s">
        <v>23</v>
      </c>
      <c r="D41" s="45" t="s">
        <v>28</v>
      </c>
      <c r="E41" s="45" t="s">
        <v>27</v>
      </c>
      <c r="F41" s="72">
        <v>175</v>
      </c>
      <c r="G41" s="38"/>
      <c r="H41" s="108"/>
      <c r="I41" s="109"/>
      <c r="J41" s="108"/>
      <c r="K41" s="109"/>
      <c r="L41" s="108"/>
      <c r="M41" s="109"/>
      <c r="N41" s="85"/>
      <c r="O41" s="90"/>
      <c r="P41" s="90"/>
      <c r="Q41" s="90"/>
      <c r="R41" s="90"/>
      <c r="S41" s="90"/>
      <c r="T41" s="104"/>
      <c r="U41" s="85"/>
      <c r="V41" s="92"/>
      <c r="W41" s="81">
        <f t="shared" si="3"/>
        <v>0</v>
      </c>
    </row>
    <row r="42" spans="1:23" ht="15.75" x14ac:dyDescent="0.2">
      <c r="A42" s="42"/>
      <c r="B42" s="42" t="s">
        <v>41</v>
      </c>
      <c r="C42" s="58" t="s">
        <v>23</v>
      </c>
      <c r="D42" s="45" t="s">
        <v>28</v>
      </c>
      <c r="E42" s="45" t="s">
        <v>20</v>
      </c>
      <c r="F42" s="72">
        <v>200</v>
      </c>
      <c r="G42" s="85"/>
      <c r="H42" s="85"/>
      <c r="I42" s="85"/>
      <c r="J42" s="85"/>
      <c r="K42" s="85"/>
      <c r="L42" s="85"/>
      <c r="M42" s="85"/>
      <c r="N42" s="85"/>
      <c r="O42" s="45"/>
      <c r="P42" s="46"/>
      <c r="Q42" s="46"/>
      <c r="R42" s="46"/>
      <c r="S42" s="46"/>
      <c r="T42" s="90"/>
      <c r="U42" s="91"/>
      <c r="V42" s="92"/>
      <c r="W42" s="81">
        <f t="shared" si="3"/>
        <v>0</v>
      </c>
    </row>
    <row r="43" spans="1:23" ht="15.75" x14ac:dyDescent="0.2">
      <c r="A43" s="42"/>
      <c r="B43" s="42" t="s">
        <v>42</v>
      </c>
      <c r="C43" s="58" t="s">
        <v>23</v>
      </c>
      <c r="D43" s="45" t="s">
        <v>28</v>
      </c>
      <c r="E43" s="45" t="s">
        <v>21</v>
      </c>
      <c r="F43" s="72">
        <v>200</v>
      </c>
      <c r="G43" s="90"/>
      <c r="H43" s="91"/>
      <c r="I43" s="99"/>
      <c r="J43" s="91"/>
      <c r="K43" s="99"/>
      <c r="L43" s="91"/>
      <c r="M43" s="99"/>
      <c r="N43" s="86"/>
      <c r="O43" s="95"/>
      <c r="P43" s="38"/>
      <c r="Q43" s="38"/>
      <c r="R43" s="38"/>
      <c r="S43" s="38"/>
      <c r="T43" s="38"/>
      <c r="U43" s="62"/>
      <c r="V43" s="92"/>
      <c r="W43" s="81">
        <f t="shared" si="3"/>
        <v>0</v>
      </c>
    </row>
    <row r="44" spans="1:23" ht="15.75" x14ac:dyDescent="0.2">
      <c r="A44" s="37"/>
      <c r="B44" s="48" t="s">
        <v>50</v>
      </c>
      <c r="C44" s="51"/>
      <c r="D44" s="51"/>
      <c r="E44" s="51"/>
      <c r="F44" s="74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94"/>
      <c r="W44" s="82"/>
    </row>
    <row r="45" spans="1:23" ht="15" customHeight="1" x14ac:dyDescent="0.2">
      <c r="A45" s="41"/>
      <c r="B45" s="41" t="s">
        <v>43</v>
      </c>
      <c r="C45" s="58" t="s">
        <v>23</v>
      </c>
      <c r="D45" s="45" t="s">
        <v>28</v>
      </c>
      <c r="E45" s="45" t="s">
        <v>27</v>
      </c>
      <c r="F45" s="72">
        <v>275</v>
      </c>
      <c r="G45" s="85"/>
      <c r="H45" s="132"/>
      <c r="I45" s="133"/>
      <c r="J45" s="108"/>
      <c r="K45" s="109"/>
      <c r="L45" s="132"/>
      <c r="M45" s="133"/>
      <c r="N45" s="85"/>
      <c r="O45" s="106"/>
      <c r="P45" s="106"/>
      <c r="Q45" s="106"/>
      <c r="R45" s="106"/>
      <c r="S45" s="106"/>
      <c r="T45" s="104"/>
      <c r="U45" s="85"/>
      <c r="V45" s="92"/>
      <c r="W45" s="81">
        <f t="shared" ref="W45:W47" si="4">IF(V45="X",SUM(G45:U45)*F45+SUM(G45:U45)*30,SUM(G45:U45)*F45)</f>
        <v>0</v>
      </c>
    </row>
    <row r="46" spans="1:23" ht="15.75" customHeight="1" x14ac:dyDescent="0.2">
      <c r="A46" s="41"/>
      <c r="B46" s="41" t="s">
        <v>43</v>
      </c>
      <c r="C46" s="58" t="s">
        <v>23</v>
      </c>
      <c r="D46" s="45" t="s">
        <v>28</v>
      </c>
      <c r="E46" s="45" t="s">
        <v>20</v>
      </c>
      <c r="F46" s="72">
        <v>275</v>
      </c>
      <c r="G46" s="85"/>
      <c r="H46" s="85"/>
      <c r="I46" s="85"/>
      <c r="J46" s="85"/>
      <c r="K46" s="85"/>
      <c r="L46" s="85"/>
      <c r="M46" s="85"/>
      <c r="N46" s="85"/>
      <c r="O46" s="134"/>
      <c r="P46" s="135"/>
      <c r="Q46" s="130"/>
      <c r="R46" s="131"/>
      <c r="S46" s="130"/>
      <c r="T46" s="131"/>
      <c r="U46" s="107"/>
      <c r="V46" s="92"/>
      <c r="W46" s="81">
        <f t="shared" si="4"/>
        <v>0</v>
      </c>
    </row>
    <row r="47" spans="1:23" ht="15" customHeight="1" x14ac:dyDescent="0.2">
      <c r="A47" s="41"/>
      <c r="B47" s="41" t="s">
        <v>43</v>
      </c>
      <c r="C47" s="58" t="s">
        <v>23</v>
      </c>
      <c r="D47" s="45" t="s">
        <v>28</v>
      </c>
      <c r="E47" s="45" t="s">
        <v>21</v>
      </c>
      <c r="F47" s="72">
        <v>275</v>
      </c>
      <c r="G47" s="85"/>
      <c r="H47" s="91"/>
      <c r="I47" s="99"/>
      <c r="J47" s="91"/>
      <c r="K47" s="99"/>
      <c r="L47" s="91"/>
      <c r="M47" s="99"/>
      <c r="N47" s="85"/>
      <c r="O47" s="130"/>
      <c r="P47" s="131"/>
      <c r="Q47" s="130"/>
      <c r="R47" s="131"/>
      <c r="S47" s="130"/>
      <c r="T47" s="131"/>
      <c r="U47" s="107"/>
      <c r="V47" s="92"/>
      <c r="W47" s="81">
        <f t="shared" si="4"/>
        <v>0</v>
      </c>
    </row>
  </sheetData>
  <sheetProtection algorithmName="SHA-512" hashValue="7QtgVRHX0r/XFzEf306r2wvonAIJAYyIxfP3PqzGjt6BctbW1w0SEID80bzKEhxuw0sR+0NTV54qbnXCMogHYQ==" saltValue="fGk4wz6hqxOyGfcXI1ZlKQ==" spinCount="100000" sheet="1" selectLockedCells="1"/>
  <sortState ref="A22:X23">
    <sortCondition ref="E22:E23"/>
  </sortState>
  <mergeCells count="27">
    <mergeCell ref="S46:T46"/>
    <mergeCell ref="O47:P47"/>
    <mergeCell ref="Q47:R47"/>
    <mergeCell ref="S47:T47"/>
    <mergeCell ref="D7:M8"/>
    <mergeCell ref="D10:M11"/>
    <mergeCell ref="H45:I45"/>
    <mergeCell ref="J45:K45"/>
    <mergeCell ref="L45:M45"/>
    <mergeCell ref="O46:P46"/>
    <mergeCell ref="Q46:R46"/>
    <mergeCell ref="H38:I38"/>
    <mergeCell ref="J38:K38"/>
    <mergeCell ref="L38:M38"/>
    <mergeCell ref="H41:I41"/>
    <mergeCell ref="J41:K41"/>
    <mergeCell ref="D13:M14"/>
    <mergeCell ref="D16:M17"/>
    <mergeCell ref="G19:U19"/>
    <mergeCell ref="V10:W11"/>
    <mergeCell ref="O14:W17"/>
    <mergeCell ref="L41:M41"/>
    <mergeCell ref="H28:I28"/>
    <mergeCell ref="J28:K28"/>
    <mergeCell ref="L28:M28"/>
    <mergeCell ref="I32:J32"/>
    <mergeCell ref="K32:L32"/>
  </mergeCells>
  <phoneticPr fontId="0" type="noConversion"/>
  <dataValidations count="2">
    <dataValidation type="whole" allowBlank="1" showInputMessage="1" showErrorMessage="1" errorTitle="Invalid værdi" error="Indtast et tal mellem 1-99" sqref="H23:M23 P22:U22 P25:T25 H26:M26 H28:M28 O29:U29 P30:U30 I32:L32 O33:S33 P34:T34 P36:U36 H38:M38 O39:S39 P40:T40 O42:S42 P43:U43 J45:K45 O46:T47">
      <formula1>1</formula1>
      <formula2>99</formula2>
    </dataValidation>
    <dataValidation type="list" allowBlank="1" showInputMessage="1" showErrorMessage="1" sqref="V28:V30 V32:V34 V36">
      <formula1>"x,X"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69" orientation="landscape" r:id="rId1"/>
  <headerFooter alignWithMargins="0">
    <oddFooter>&amp;L&amp;F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zoomScale="70" zoomScaleNormal="70" workbookViewId="0">
      <selection sqref="A1:A20"/>
    </sheetView>
  </sheetViews>
  <sheetFormatPr defaultRowHeight="12.75" x14ac:dyDescent="0.2"/>
  <sheetData>
    <row r="1" spans="1:1" x14ac:dyDescent="0.2">
      <c r="A1" s="136" t="s">
        <v>16</v>
      </c>
    </row>
    <row r="2" spans="1:1" x14ac:dyDescent="0.2">
      <c r="A2" s="136"/>
    </row>
    <row r="3" spans="1:1" ht="15" x14ac:dyDescent="0.2">
      <c r="A3" s="1"/>
    </row>
    <row r="4" spans="1:1" ht="15" x14ac:dyDescent="0.2">
      <c r="A4" s="2">
        <v>286.25</v>
      </c>
    </row>
    <row r="5" spans="1:1" ht="15" x14ac:dyDescent="0.2">
      <c r="A5" s="2">
        <v>148.75</v>
      </c>
    </row>
    <row r="6" spans="1:1" ht="15" x14ac:dyDescent="0.2">
      <c r="A6" s="2">
        <v>186.25</v>
      </c>
    </row>
    <row r="7" spans="1:1" ht="15" x14ac:dyDescent="0.2">
      <c r="A7" s="2">
        <v>186.25</v>
      </c>
    </row>
    <row r="8" spans="1:1" ht="15" x14ac:dyDescent="0.2">
      <c r="A8" s="3"/>
    </row>
    <row r="9" spans="1:1" ht="15" x14ac:dyDescent="0.2">
      <c r="A9" s="2">
        <v>57.5</v>
      </c>
    </row>
    <row r="10" spans="1:1" ht="15" x14ac:dyDescent="0.2">
      <c r="A10" s="2">
        <v>211.25</v>
      </c>
    </row>
    <row r="11" spans="1:1" ht="15.75" x14ac:dyDescent="0.2">
      <c r="A11" s="4"/>
    </row>
    <row r="12" spans="1:1" ht="15" x14ac:dyDescent="0.2">
      <c r="A12" s="2">
        <v>57.5</v>
      </c>
    </row>
    <row r="13" spans="1:1" ht="15" x14ac:dyDescent="0.2">
      <c r="A13" s="2">
        <v>100</v>
      </c>
    </row>
    <row r="14" spans="1:1" ht="15" x14ac:dyDescent="0.2">
      <c r="A14" s="2">
        <v>150</v>
      </c>
    </row>
    <row r="15" spans="1:1" ht="15" x14ac:dyDescent="0.2">
      <c r="A15" s="2">
        <v>311.25</v>
      </c>
    </row>
    <row r="16" spans="1:1" ht="15" x14ac:dyDescent="0.2">
      <c r="A16" s="5"/>
    </row>
    <row r="17" spans="1:2" ht="15" x14ac:dyDescent="0.2">
      <c r="A17" s="2">
        <v>57.5</v>
      </c>
    </row>
    <row r="18" spans="1:2" ht="15" x14ac:dyDescent="0.2">
      <c r="A18" s="2">
        <v>100</v>
      </c>
    </row>
    <row r="19" spans="1:2" ht="15" x14ac:dyDescent="0.2">
      <c r="A19" s="2">
        <v>150</v>
      </c>
    </row>
    <row r="20" spans="1:2" ht="15" x14ac:dyDescent="0.2">
      <c r="A20" s="2">
        <v>311.25</v>
      </c>
    </row>
    <row r="21" spans="1:2" ht="15" x14ac:dyDescent="0.2">
      <c r="A21" s="6"/>
      <c r="B21" s="7"/>
    </row>
    <row r="22" spans="1:2" ht="15" x14ac:dyDescent="0.2">
      <c r="A22" s="6"/>
      <c r="B22" s="7"/>
    </row>
  </sheetData>
  <mergeCells count="1">
    <mergeCell ref="A1:A2"/>
  </mergeCells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Bestilling til af klubtøj</vt:lpstr>
      <vt:lpstr>Ark2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</dc:creator>
  <cp:lastModifiedBy>Claus Tommerup Sørensen</cp:lastModifiedBy>
  <cp:lastPrinted>2017-12-09T06:54:35Z</cp:lastPrinted>
  <dcterms:created xsi:type="dcterms:W3CDTF">2014-02-10T09:18:30Z</dcterms:created>
  <dcterms:modified xsi:type="dcterms:W3CDTF">2017-12-09T14:31:50Z</dcterms:modified>
</cp:coreProperties>
</file>